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worksheets/_rels/sheet3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  <sheet name="chart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<sst xmlns="http://schemas.openxmlformats.org/spreadsheetml/2006/main" count="108" uniqueCount="62">
  <si>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</si>
  <si>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</si>
  <si>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</si>
  <si>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</si>
  <si>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</si>
  <si>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</si>
  <si>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</si>
  <si>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</si>
  <si>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</si>
  <si>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</si>
  <si>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</si>
  <si>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</si>
  <si>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</si>
  <si>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</si>
  <si>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</si>
  <si>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</si>
  <si>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</si>
  <si>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</si>
  <si>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</si>
  <si>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</si>
  <si>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</si>
  <si>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</si>
  <si>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</si>
  <si>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</si>
  <si>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</si>
  <si>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</si>
  <si>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</si>
  <si>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</si>
  <si>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</si>
  <si>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</si>
  <si>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</si>
  <si>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</si>
  <si>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</si>
  <si>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</si>
  <si>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</si>
  <si>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</si>
  <si>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</si>
  <si>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</si>
  <si>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</si>
  <si>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</si>
  <si>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</si>
  <si>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</si>
  <si>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</si>
  <si>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</si>
  <si>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payed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</si>
  <si>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</si>
  <si>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</si>
  <si>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</si>
  <si>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</si>
  <si>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</si>
  <si>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</si>
  <si>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payment sent</t>
  </si>
  <si>
    <t xml:space="preserve">9YDI1BX1</t>
  </si>
  <si>
    <t xml:space="preserve">CPDNWK</t>
  </si>
  <si>
    <t xml:space="preserve">payment pending</t>
  </si>
  <si>
    <t xml:space="preserve">pending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</si>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</sst>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76996228"/>
        <c:axId val="75718995"/>
      </c:lineChart>
      <c:catAx>
        <c:axId val="76996228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5718995"/>
        <c:crosses val="autoZero"/>
        <c:auto val="1"/>
        <c:lblAlgn val="ctr"/>
        <c:lblOffset val="100"/>
      </c:catAx>
      <c:valAx>
        <c:axId val="75718995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6996228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7505463627849"/>
          <c:y val="0.777814864263462"/>
          <c:w val="0.245207617858258"/>
          <c:h val="0.123164218958611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</c:f>
              <c:strCache>
                <c:ptCount val="4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</c:strCache>
            </c:strRef>
          </c:cat>
          <c:val>
            <c:numRef>
              <c:f>charts!$D$2:$D$5</c:f>
              <c:numCache>
                <c:formatCode>General</c:formatCode>
                <c:ptCount val="4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3996329"/>
        <c:axId val="77491114"/>
      </c:lineChart>
      <c:catAx>
        <c:axId val="13996329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7491114"/>
        <c:crosses val="autoZero"/>
        <c:auto val="1"/>
        <c:lblAlgn val="ctr"/>
        <c:lblOffset val="100"/>
      </c:catAx>
      <c:valAx>
        <c:axId val="77491114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3996329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66916682292643"/>
          <c:y val="0.836426269585509"/>
          <c:w val="0.233577098568661"/>
          <c:h val="0.067007445271696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610560</xdr:colOff>
      <xdr:row>21</xdr:row>
      <xdr:rowOff>11520</xdr:rowOff>
    </xdr:to>
    <xdr:graphicFrame>
      <xdr:nvGraphicFramePr>
        <xdr:cNvPr id="0" name=""/>
        <xdr:cNvGraphicFramePr/>
      </xdr:nvGraphicFramePr>
      <xdr:xfrm>
        <a:off x="4629960" y="193680"/>
        <a:ext cx="5761440" cy="3231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709920</xdr:colOff>
      <xdr:row>41</xdr:row>
      <xdr:rowOff>22680</xdr:rowOff>
    </xdr:to>
    <xdr:graphicFrame>
      <xdr:nvGraphicFramePr>
        <xdr:cNvPr id="1" name=""/>
        <xdr:cNvGraphicFramePr/>
      </xdr:nvGraphicFramePr>
      <xdr:xfrm>
        <a:off x="4732920" y="3449520"/>
        <a:ext cx="5757840" cy="3237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9" activeCellId="0" sqref="I19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1.19"/>
    <col collapsed="false" customWidth="true" hidden="false" outlineLevel="0" max="14" min="14" style="0" width="11.3"/>
    <col collapsed="false" customWidth="false" hidden="false" outlineLevel="0" max="1025" min="1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1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2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1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2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1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2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1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2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1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2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1" t="n">
        <v>44790</v>
      </c>
      <c r="D9" s="0" t="s">
        <v>21</v>
      </c>
      <c r="E9" s="0" t="s">
        <v>22</v>
      </c>
      <c r="F9" s="3" t="s">
        <v>27</v>
      </c>
      <c r="G9" s="0" t="n">
        <v>-1814</v>
      </c>
      <c r="H9" s="0" t="n">
        <v>0.075</v>
      </c>
      <c r="I9" s="2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1" t="n">
        <v>44793</v>
      </c>
      <c r="D10" s="0" t="s">
        <v>43</v>
      </c>
      <c r="E10" s="0" t="s">
        <v>44</v>
      </c>
      <c r="F10" s="0" t="s">
        <v>19</v>
      </c>
      <c r="G10" s="0" t="n">
        <v>-336.2</v>
      </c>
      <c r="I10" s="2"/>
      <c r="M10" s="0" t="n">
        <f aca="false">H10+M9</f>
        <v>0.4183</v>
      </c>
      <c r="N10" s="0" t="n">
        <f aca="false">G10+N9</f>
        <v>22611.8</v>
      </c>
      <c r="O10" s="0" t="n">
        <f aca="false">N10+(M10*I10)</f>
        <v>22611.8</v>
      </c>
      <c r="P10" s="0" t="n">
        <f aca="false">P9+IF(D10="installment payment",G10,0)</f>
        <v>43608.13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1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2" t="n">
        <v>20222.2222222222</v>
      </c>
      <c r="M11" s="0" t="n">
        <f aca="false">H11+M10</f>
        <v>0.4678</v>
      </c>
      <c r="N11" s="0" t="n">
        <f aca="false">G11+N10</f>
        <v>21610.8</v>
      </c>
      <c r="O11" s="0" t="n">
        <f aca="false">N11+(M11*I11)</f>
        <v>31070.7555555555</v>
      </c>
      <c r="P11" s="0" t="n">
        <f aca="false">P10+IF(D11="installment payment",G11,0)</f>
        <v>43608.13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1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2" t="n">
        <v>20260.4166666667</v>
      </c>
      <c r="M12" s="0" t="n">
        <f aca="false">H12+M11</f>
        <v>0.5638</v>
      </c>
      <c r="N12" s="0" t="n">
        <f aca="false">G12+N11</f>
        <v>19665.8</v>
      </c>
      <c r="O12" s="0" t="n">
        <f aca="false">N12+(M12*I12)</f>
        <v>31088.6229166667</v>
      </c>
      <c r="P12" s="0" t="n">
        <f aca="false">P11+IF(D12="installment payment",G12,0)</f>
        <v>43608.13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1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2" t="n">
        <v>20222.2222222222</v>
      </c>
      <c r="M13" s="0" t="n">
        <f aca="false">H13+M12</f>
        <v>0.6133</v>
      </c>
      <c r="N13" s="0" t="n">
        <f aca="false">G13+N12</f>
        <v>18664.8</v>
      </c>
      <c r="O13" s="0" t="n">
        <f aca="false">N13+(M13*I13)</f>
        <v>31067.0888888889</v>
      </c>
      <c r="P13" s="0" t="n">
        <f aca="false">P12+IF(D13="installment payment",G13,0)</f>
        <v>43608.13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1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2" t="n">
        <v>20222.2222222222</v>
      </c>
      <c r="M14" s="0" t="n">
        <f aca="false">H14+M13</f>
        <v>0.6628</v>
      </c>
      <c r="N14" s="0" t="n">
        <f aca="false">G14+N13</f>
        <v>17663.8</v>
      </c>
      <c r="O14" s="0" t="n">
        <f aca="false">N14+(M14*I14)</f>
        <v>31067.0888888889</v>
      </c>
      <c r="P14" s="0" t="n">
        <f aca="false">P13+IF(D14="installment payment",G14,0)</f>
        <v>43608.13</v>
      </c>
    </row>
    <row r="15" customFormat="false" ht="12.8" hidden="false" customHeight="false" outlineLevel="0" collapsed="false">
      <c r="A15" s="0" t="n">
        <v>13</v>
      </c>
      <c r="C15" s="1" t="n">
        <v>44824</v>
      </c>
      <c r="D15" s="0" t="s">
        <v>43</v>
      </c>
      <c r="E15" s="0" t="s">
        <v>44</v>
      </c>
      <c r="F15" s="0" t="s">
        <v>19</v>
      </c>
      <c r="G15" s="0" t="n">
        <v>-336.2</v>
      </c>
      <c r="I15" s="2"/>
      <c r="M15" s="0" t="n">
        <f aca="false">H15+M14</f>
        <v>0.6628</v>
      </c>
      <c r="N15" s="0" t="n">
        <f aca="false">G15+N14</f>
        <v>17327.6</v>
      </c>
      <c r="O15" s="0" t="n">
        <f aca="false">N15+(M15*I15)</f>
        <v>17327.6</v>
      </c>
      <c r="P15" s="0" t="n">
        <f aca="false">P14+IF(D15="installment payment",G15,0)</f>
        <v>43271.93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1" t="n">
        <v>44824</v>
      </c>
      <c r="D16" s="0" t="s">
        <v>21</v>
      </c>
      <c r="E16" s="0" t="s">
        <v>51</v>
      </c>
      <c r="F16" s="0" t="s">
        <v>27</v>
      </c>
      <c r="G16" s="0" t="n">
        <v>-2000</v>
      </c>
      <c r="H16" s="0" t="n">
        <v>0.1</v>
      </c>
      <c r="I16" s="0" t="n">
        <v>20000</v>
      </c>
      <c r="M16" s="0" t="n">
        <f aca="false">H16+M15</f>
        <v>0.7628</v>
      </c>
      <c r="N16" s="0" t="n">
        <f aca="false">G16+N15</f>
        <v>15327.6</v>
      </c>
      <c r="O16" s="0" t="n">
        <f aca="false">N16+(M16*I16)</f>
        <v>30583.6</v>
      </c>
      <c r="P16" s="0" t="n">
        <f aca="false">P15+IF(D16="installment payment",G16,0)</f>
        <v>43271.93</v>
      </c>
    </row>
    <row r="17" customFormat="false" ht="12.8" hidden="false" customHeight="false" outlineLevel="0" collapsed="false">
      <c r="A17" s="0" t="n">
        <v>15</v>
      </c>
      <c r="B17" s="0" t="s">
        <v>52</v>
      </c>
      <c r="C17" s="1" t="n">
        <v>44824</v>
      </c>
      <c r="D17" s="3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13827.6</v>
      </c>
      <c r="O17" s="0" t="n">
        <f aca="false">N17+(M17*I17)</f>
        <v>30583.6</v>
      </c>
      <c r="P17" s="0" t="n">
        <f aca="false">P16+IF(D17="installment payment",G17,0)</f>
        <v>43271.93</v>
      </c>
    </row>
    <row r="18" customFormat="false" ht="12.8" hidden="false" customHeight="false" outlineLevel="0" collapsed="false">
      <c r="A18" s="0" t="n">
        <v>16</v>
      </c>
      <c r="B18" s="0" t="s">
        <v>53</v>
      </c>
      <c r="C18" s="1" t="n">
        <v>44824</v>
      </c>
      <c r="D18" s="3" t="s">
        <v>21</v>
      </c>
      <c r="E18" s="0" t="s">
        <v>54</v>
      </c>
      <c r="F18" s="0" t="s">
        <v>19</v>
      </c>
      <c r="G18" s="0" t="n">
        <v>-1500</v>
      </c>
      <c r="H18" s="3" t="n">
        <v>0.075</v>
      </c>
      <c r="I18" s="3" t="n">
        <v>20000</v>
      </c>
      <c r="M18" s="0" t="n">
        <f aca="false">H18+M17</f>
        <v>0.9128</v>
      </c>
      <c r="N18" s="0" t="n">
        <f aca="false">G18+N17</f>
        <v>12327.6</v>
      </c>
      <c r="O18" s="0" t="n">
        <f aca="false">N18+(M18*I18)</f>
        <v>30583.6</v>
      </c>
      <c r="P18" s="0" t="n">
        <f aca="false">P17+IF(D18="installment payment",G18,0)</f>
        <v>43271.93</v>
      </c>
    </row>
    <row r="19" customFormat="false" ht="12.8" hidden="false" customHeight="false" outlineLevel="0" collapsed="false">
      <c r="A19" s="0" t="n">
        <v>17</v>
      </c>
      <c r="C19" s="1" t="n">
        <v>44854</v>
      </c>
      <c r="D19" s="0" t="s">
        <v>43</v>
      </c>
      <c r="E19" s="0" t="s">
        <v>55</v>
      </c>
      <c r="F19" s="0" t="s">
        <v>19</v>
      </c>
      <c r="G19" s="0" t="n">
        <v>-336.2</v>
      </c>
      <c r="M19" s="0" t="n">
        <f aca="false">H19+M18</f>
        <v>0.9128</v>
      </c>
      <c r="N19" s="0" t="n">
        <f aca="false">G19+N18</f>
        <v>11991.4</v>
      </c>
      <c r="O19" s="0" t="n">
        <f aca="false">N19+(M19*I19)</f>
        <v>11991.4</v>
      </c>
      <c r="P19" s="0" t="n">
        <f aca="false">P18+IF(D19="installment payment",G19,0)</f>
        <v>42935.73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56</v>
      </c>
      <c r="D1" s="0" t="s">
        <v>57</v>
      </c>
    </row>
    <row r="2" customFormat="false" ht="12.8" hidden="false" customHeight="false" outlineLevel="0" collapsed="false">
      <c r="A2" s="0" t="n">
        <v>1</v>
      </c>
      <c r="B2" s="1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1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1" t="n">
        <v>44790</v>
      </c>
      <c r="C4" s="0" t="n">
        <v>0.21</v>
      </c>
      <c r="D4" s="0" t="n">
        <f aca="false">D3+C4</f>
        <v>0.4183</v>
      </c>
      <c r="F4" s="0" t="s">
        <v>58</v>
      </c>
    </row>
    <row r="5" customFormat="false" ht="12.8" hidden="false" customHeight="false" outlineLevel="0" collapsed="false">
      <c r="A5" s="0" t="n">
        <v>4</v>
      </c>
      <c r="B5" s="1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1" t="n">
        <v>44826</v>
      </c>
      <c r="C6" s="0" t="n">
        <v>0.25</v>
      </c>
      <c r="D6" s="0" t="n">
        <f aca="false">D5+C6</f>
        <v>0.9128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5" activeCellId="0" sqref="B5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59</v>
      </c>
      <c r="C1" s="0" t="s">
        <v>60</v>
      </c>
      <c r="D1" s="0" t="s">
        <v>61</v>
      </c>
    </row>
    <row r="2" customFormat="false" ht="12.8" hidden="false" customHeight="false" outlineLevel="0" collapsed="false">
      <c r="A2" s="1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1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1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1" t="n">
        <v>44835</v>
      </c>
      <c r="B5" s="4"/>
      <c r="C5" s="4" t="n">
        <v>42935.73</v>
      </c>
      <c r="D5" s="0" t="n">
        <v>0.9128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3553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2022-10-06T19:38:04Z</dcterms:modified>
  <cp:revision>27</cp:revision>
  <dc:subject/>
  <dc:title/>
</cp:coreProperties>
</file>